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avier\1BACH\Tecnología Industrial\ColorPicker\"/>
    </mc:Choice>
  </mc:AlternateContent>
  <bookViews>
    <workbookView xWindow="0" yWindow="0" windowWidth="28800" windowHeight="130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F3" i="1"/>
  <c r="G3" i="1" s="1"/>
  <c r="B11" i="1" l="1"/>
  <c r="C10" i="1"/>
  <c r="C5" i="1"/>
  <c r="C9" i="1"/>
  <c r="C8" i="1"/>
  <c r="C7" i="1"/>
  <c r="C6" i="1"/>
  <c r="C4" i="1"/>
  <c r="D6" i="1"/>
  <c r="F6" i="1" s="1"/>
  <c r="D5" i="1"/>
  <c r="F5" i="1" s="1"/>
  <c r="D4" i="1"/>
  <c r="F4" i="1" s="1"/>
  <c r="B12" i="1" l="1"/>
  <c r="C11" i="1"/>
  <c r="G4" i="1"/>
  <c r="G6" i="1"/>
  <c r="G5" i="1"/>
  <c r="D7" i="1"/>
  <c r="F7" i="1" s="1"/>
  <c r="B13" i="1" l="1"/>
  <c r="C12" i="1"/>
  <c r="G7" i="1"/>
  <c r="D8" i="1"/>
  <c r="F8" i="1" s="1"/>
  <c r="B14" i="1" l="1"/>
  <c r="C13" i="1"/>
  <c r="G8" i="1"/>
  <c r="D10" i="1"/>
  <c r="F10" i="1" s="1"/>
  <c r="D9" i="1"/>
  <c r="F9" i="1" s="1"/>
  <c r="B15" i="1" l="1"/>
  <c r="C14" i="1"/>
  <c r="D14" i="1"/>
  <c r="F14" i="1" s="1"/>
  <c r="G10" i="1"/>
  <c r="G9" i="1"/>
  <c r="D11" i="1"/>
  <c r="F11" i="1" s="1"/>
  <c r="B16" i="1" l="1"/>
  <c r="C15" i="1"/>
  <c r="D15" i="1"/>
  <c r="F15" i="1" s="1"/>
  <c r="G14" i="1"/>
  <c r="G11" i="1"/>
  <c r="D12" i="1"/>
  <c r="F12" i="1" s="1"/>
  <c r="G15" i="1" l="1"/>
  <c r="B17" i="1"/>
  <c r="C16" i="1"/>
  <c r="D16" i="1"/>
  <c r="F16" i="1" s="1"/>
  <c r="G12" i="1"/>
  <c r="D13" i="1"/>
  <c r="F13" i="1" s="1"/>
  <c r="G16" i="1" l="1"/>
  <c r="B18" i="1"/>
  <c r="C17" i="1"/>
  <c r="D17" i="1"/>
  <c r="F17" i="1" s="1"/>
  <c r="G13" i="1"/>
  <c r="G17" i="1" l="1"/>
  <c r="B19" i="1"/>
  <c r="C18" i="1"/>
  <c r="D18" i="1"/>
  <c r="F18" i="1" s="1"/>
  <c r="B20" i="1" l="1"/>
  <c r="C19" i="1"/>
  <c r="D19" i="1"/>
  <c r="F19" i="1" s="1"/>
  <c r="G18" i="1"/>
  <c r="G19" i="1" l="1"/>
  <c r="B21" i="1"/>
  <c r="C20" i="1"/>
  <c r="D20" i="1"/>
  <c r="F20" i="1" s="1"/>
  <c r="B22" i="1" l="1"/>
  <c r="C21" i="1"/>
  <c r="D21" i="1"/>
  <c r="F21" i="1" s="1"/>
  <c r="G20" i="1"/>
  <c r="G21" i="1" l="1"/>
  <c r="B23" i="1"/>
  <c r="C22" i="1"/>
  <c r="D22" i="1"/>
  <c r="F22" i="1" s="1"/>
  <c r="G22" i="1" l="1"/>
  <c r="B24" i="1"/>
  <c r="C23" i="1"/>
  <c r="D23" i="1"/>
  <c r="F23" i="1" s="1"/>
  <c r="B25" i="1" l="1"/>
  <c r="C24" i="1"/>
  <c r="D24" i="1"/>
  <c r="F24" i="1" s="1"/>
  <c r="G23" i="1"/>
  <c r="G24" i="1" l="1"/>
  <c r="B26" i="1"/>
  <c r="C25" i="1"/>
  <c r="D25" i="1"/>
  <c r="F25" i="1" s="1"/>
  <c r="B27" i="1" l="1"/>
  <c r="C26" i="1"/>
  <c r="D26" i="1"/>
  <c r="F26" i="1" s="1"/>
  <c r="G25" i="1"/>
  <c r="G26" i="1" l="1"/>
  <c r="B28" i="1"/>
  <c r="C27" i="1"/>
  <c r="D27" i="1"/>
  <c r="F27" i="1" s="1"/>
  <c r="G27" i="1" l="1"/>
  <c r="B29" i="1"/>
  <c r="C28" i="1"/>
  <c r="D28" i="1"/>
  <c r="F28" i="1" s="1"/>
  <c r="G28" i="1" s="1"/>
  <c r="B30" i="1" l="1"/>
  <c r="C29" i="1"/>
  <c r="D29" i="1"/>
  <c r="F29" i="1" s="1"/>
  <c r="G29" i="1" l="1"/>
  <c r="B31" i="1"/>
  <c r="C30" i="1"/>
  <c r="D30" i="1"/>
  <c r="F30" i="1" s="1"/>
  <c r="G30" i="1" l="1"/>
  <c r="B32" i="1"/>
  <c r="C31" i="1"/>
  <c r="D31" i="1"/>
  <c r="F31" i="1" s="1"/>
  <c r="G31" i="1" l="1"/>
  <c r="B33" i="1"/>
  <c r="C32" i="1"/>
  <c r="D32" i="1"/>
  <c r="F32" i="1" s="1"/>
  <c r="B34" i="1" l="1"/>
  <c r="C33" i="1"/>
  <c r="D33" i="1"/>
  <c r="F33" i="1" s="1"/>
  <c r="G32" i="1"/>
  <c r="G33" i="1" l="1"/>
  <c r="B35" i="1"/>
  <c r="C34" i="1"/>
  <c r="D34" i="1"/>
  <c r="F34" i="1" s="1"/>
  <c r="G34" i="1" l="1"/>
  <c r="B36" i="1"/>
  <c r="C35" i="1"/>
  <c r="D35" i="1"/>
  <c r="F35" i="1" s="1"/>
  <c r="G35" i="1" s="1"/>
  <c r="B37" i="1" l="1"/>
  <c r="C36" i="1"/>
  <c r="D36" i="1"/>
  <c r="F36" i="1" s="1"/>
  <c r="G36" i="1" l="1"/>
  <c r="B38" i="1"/>
  <c r="C37" i="1"/>
  <c r="D37" i="1"/>
  <c r="F37" i="1" s="1"/>
  <c r="G37" i="1" l="1"/>
  <c r="B39" i="1"/>
  <c r="C38" i="1"/>
  <c r="D38" i="1"/>
  <c r="F38" i="1" s="1"/>
  <c r="G38" i="1" l="1"/>
  <c r="B40" i="1"/>
  <c r="C39" i="1"/>
  <c r="D39" i="1"/>
  <c r="F39" i="1" s="1"/>
  <c r="B41" i="1" l="1"/>
  <c r="C40" i="1"/>
  <c r="D40" i="1"/>
  <c r="F40" i="1" s="1"/>
  <c r="G39" i="1"/>
  <c r="G40" i="1" l="1"/>
  <c r="B42" i="1"/>
  <c r="C41" i="1"/>
  <c r="D41" i="1"/>
  <c r="F41" i="1" s="1"/>
  <c r="G41" i="1" l="1"/>
  <c r="B43" i="1"/>
  <c r="C42" i="1"/>
  <c r="D42" i="1"/>
  <c r="F42" i="1" s="1"/>
  <c r="G42" i="1" l="1"/>
  <c r="B44" i="1"/>
  <c r="C43" i="1"/>
  <c r="D43" i="1"/>
  <c r="F43" i="1" s="1"/>
  <c r="G43" i="1" l="1"/>
  <c r="B45" i="1"/>
  <c r="C44" i="1"/>
  <c r="D44" i="1"/>
  <c r="F44" i="1" s="1"/>
  <c r="G44" i="1" l="1"/>
  <c r="B46" i="1"/>
  <c r="C45" i="1"/>
  <c r="D45" i="1"/>
  <c r="F45" i="1" s="1"/>
  <c r="G45" i="1" l="1"/>
  <c r="B47" i="1"/>
  <c r="C46" i="1"/>
  <c r="D46" i="1"/>
  <c r="F46" i="1" s="1"/>
  <c r="G46" i="1" l="1"/>
  <c r="B48" i="1"/>
  <c r="C47" i="1"/>
  <c r="D47" i="1"/>
  <c r="F47" i="1" s="1"/>
  <c r="C48" i="1" l="1"/>
  <c r="D48" i="1"/>
  <c r="F48" i="1" s="1"/>
  <c r="G48" i="1" s="1"/>
  <c r="G47" i="1"/>
</calcChain>
</file>

<file path=xl/sharedStrings.xml><?xml version="1.0" encoding="utf-8"?>
<sst xmlns="http://schemas.openxmlformats.org/spreadsheetml/2006/main" count="6" uniqueCount="6">
  <si>
    <t>Unidades</t>
  </si>
  <si>
    <t>Ingresos</t>
  </si>
  <si>
    <t>Costes Variables</t>
  </si>
  <si>
    <t>Costes Fijos</t>
  </si>
  <si>
    <t>Costes Totales</t>
  </si>
  <si>
    <t>Rentabilidad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</si>
</sst>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1">
    <dxf>
      <fill>
        <patternFill patternType="solid">
          <fgColor indexed="64"/>
          <bgColor theme="0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ln>
                  <a:noFill/>
                </a:ln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reflection blurRad="38100" stA="20000" endPos="21000" dir="5400000" sy="-100000" algn="bl" rotWithShape="0"/>
                </a:effectLst>
                <a:latin typeface="+mn-lt"/>
                <a:ea typeface="+mn-ea"/>
                <a:cs typeface="+mn-cs"/>
              </a:defRPr>
            </a:pPr>
            <a:r>
              <a:rPr lang="es-ES">
                <a:ln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reflection blurRad="38100" stA="20000" endPos="21000" dir="5400000" sy="-100000" algn="bl" rotWithShape="0"/>
                </a:effectLst>
              </a:rPr>
              <a:t>Umbral de Rentabilidad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ln>
                <a:noFill/>
              </a:ln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  <a:reflection blurRad="38100" stA="20000" endPos="21000" dir="5400000" sy="-100000" algn="bl" rotWithShape="0"/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Ingresos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Hoja1!$B$3:$B$48</c:f>
              <c:numCache>
                <c:formatCode>General</c:formatCode>
                <c:ptCount val="4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</c:numCache>
            </c:numRef>
          </c:cat>
          <c:val>
            <c:numRef>
              <c:f>Hoja1!$C$3:$C$48</c:f>
              <c:numCache>
                <c:formatCode>General</c:formatCode>
                <c:ptCount val="46"/>
                <c:pt idx="0">
                  <c:v>0</c:v>
                </c:pt>
                <c:pt idx="1">
                  <c:v>1200</c:v>
                </c:pt>
                <c:pt idx="2">
                  <c:v>2400</c:v>
                </c:pt>
                <c:pt idx="3">
                  <c:v>3600</c:v>
                </c:pt>
                <c:pt idx="4">
                  <c:v>4800</c:v>
                </c:pt>
                <c:pt idx="5">
                  <c:v>6000</c:v>
                </c:pt>
                <c:pt idx="6">
                  <c:v>7200</c:v>
                </c:pt>
                <c:pt idx="7">
                  <c:v>8400</c:v>
                </c:pt>
                <c:pt idx="8">
                  <c:v>9600</c:v>
                </c:pt>
                <c:pt idx="9">
                  <c:v>10800</c:v>
                </c:pt>
                <c:pt idx="10">
                  <c:v>12000</c:v>
                </c:pt>
                <c:pt idx="11">
                  <c:v>13200</c:v>
                </c:pt>
                <c:pt idx="12">
                  <c:v>14400</c:v>
                </c:pt>
                <c:pt idx="13">
                  <c:v>15600</c:v>
                </c:pt>
                <c:pt idx="14">
                  <c:v>16800</c:v>
                </c:pt>
                <c:pt idx="15">
                  <c:v>18000</c:v>
                </c:pt>
                <c:pt idx="16">
                  <c:v>19200</c:v>
                </c:pt>
                <c:pt idx="17">
                  <c:v>20400</c:v>
                </c:pt>
                <c:pt idx="18">
                  <c:v>21600</c:v>
                </c:pt>
                <c:pt idx="19">
                  <c:v>22800</c:v>
                </c:pt>
                <c:pt idx="20">
                  <c:v>24000</c:v>
                </c:pt>
                <c:pt idx="21">
                  <c:v>25200</c:v>
                </c:pt>
                <c:pt idx="22">
                  <c:v>26400</c:v>
                </c:pt>
                <c:pt idx="23">
                  <c:v>27600</c:v>
                </c:pt>
                <c:pt idx="24">
                  <c:v>28800</c:v>
                </c:pt>
                <c:pt idx="25">
                  <c:v>30000</c:v>
                </c:pt>
                <c:pt idx="26">
                  <c:v>31200</c:v>
                </c:pt>
                <c:pt idx="27">
                  <c:v>32400</c:v>
                </c:pt>
                <c:pt idx="28">
                  <c:v>33600</c:v>
                </c:pt>
                <c:pt idx="29">
                  <c:v>34800</c:v>
                </c:pt>
                <c:pt idx="30">
                  <c:v>36000</c:v>
                </c:pt>
                <c:pt idx="31">
                  <c:v>37200</c:v>
                </c:pt>
                <c:pt idx="32">
                  <c:v>38400</c:v>
                </c:pt>
                <c:pt idx="33">
                  <c:v>39600</c:v>
                </c:pt>
                <c:pt idx="34">
                  <c:v>40800</c:v>
                </c:pt>
                <c:pt idx="35">
                  <c:v>42000</c:v>
                </c:pt>
                <c:pt idx="36">
                  <c:v>43200</c:v>
                </c:pt>
                <c:pt idx="37">
                  <c:v>44400</c:v>
                </c:pt>
                <c:pt idx="38">
                  <c:v>45600</c:v>
                </c:pt>
                <c:pt idx="39">
                  <c:v>46800</c:v>
                </c:pt>
                <c:pt idx="40">
                  <c:v>48000</c:v>
                </c:pt>
                <c:pt idx="41">
                  <c:v>49200</c:v>
                </c:pt>
                <c:pt idx="42">
                  <c:v>50400</c:v>
                </c:pt>
                <c:pt idx="43">
                  <c:v>51600</c:v>
                </c:pt>
                <c:pt idx="44">
                  <c:v>52800</c:v>
                </c:pt>
                <c:pt idx="45">
                  <c:v>54000</c:v>
                </c:pt>
              </c:numCache>
            </c:numRef>
          </c:val>
          <c:smooth val="1"/>
        </c:ser>
        <c:ser>
          <c:idx val="2"/>
          <c:order val="2"/>
          <c:tx>
            <c:v>Costes totales</c:v>
          </c:tx>
          <c:spPr>
            <a:ln w="25400" cap="rnd">
              <a:solidFill>
                <a:schemeClr val="accent4"/>
              </a:solidFill>
              <a:round/>
              <a:tailEnd type="none" w="sm" len="sm"/>
            </a:ln>
            <a:effectLst/>
          </c:spPr>
          <c:marker>
            <c:symbol val="none"/>
          </c:marker>
          <c:cat>
            <c:numRef>
              <c:f>Hoja1!$B$3:$B$48</c:f>
              <c:numCache>
                <c:formatCode>General</c:formatCode>
                <c:ptCount val="4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</c:numCache>
            </c:numRef>
          </c:cat>
          <c:val>
            <c:numRef>
              <c:f>Hoja1!$F$3:$F$48</c:f>
              <c:numCache>
                <c:formatCode>General</c:formatCode>
                <c:ptCount val="46"/>
                <c:pt idx="0">
                  <c:v>30000</c:v>
                </c:pt>
                <c:pt idx="1">
                  <c:v>30300</c:v>
                </c:pt>
                <c:pt idx="2">
                  <c:v>30600</c:v>
                </c:pt>
                <c:pt idx="3">
                  <c:v>30900</c:v>
                </c:pt>
                <c:pt idx="4">
                  <c:v>31200</c:v>
                </c:pt>
                <c:pt idx="5">
                  <c:v>31500</c:v>
                </c:pt>
                <c:pt idx="6">
                  <c:v>31800</c:v>
                </c:pt>
                <c:pt idx="7">
                  <c:v>32100</c:v>
                </c:pt>
                <c:pt idx="8">
                  <c:v>32400</c:v>
                </c:pt>
                <c:pt idx="9">
                  <c:v>32700</c:v>
                </c:pt>
                <c:pt idx="10">
                  <c:v>33000</c:v>
                </c:pt>
                <c:pt idx="11">
                  <c:v>33300</c:v>
                </c:pt>
                <c:pt idx="12">
                  <c:v>33600</c:v>
                </c:pt>
                <c:pt idx="13">
                  <c:v>33900</c:v>
                </c:pt>
                <c:pt idx="14">
                  <c:v>34200</c:v>
                </c:pt>
                <c:pt idx="15">
                  <c:v>34500</c:v>
                </c:pt>
                <c:pt idx="16">
                  <c:v>34800</c:v>
                </c:pt>
                <c:pt idx="17">
                  <c:v>35100</c:v>
                </c:pt>
                <c:pt idx="18">
                  <c:v>35400</c:v>
                </c:pt>
                <c:pt idx="19">
                  <c:v>35700</c:v>
                </c:pt>
                <c:pt idx="20">
                  <c:v>36000</c:v>
                </c:pt>
                <c:pt idx="21">
                  <c:v>36300</c:v>
                </c:pt>
                <c:pt idx="22">
                  <c:v>36600</c:v>
                </c:pt>
                <c:pt idx="23">
                  <c:v>36900</c:v>
                </c:pt>
                <c:pt idx="24">
                  <c:v>37200</c:v>
                </c:pt>
                <c:pt idx="25">
                  <c:v>37500</c:v>
                </c:pt>
                <c:pt idx="26">
                  <c:v>37800</c:v>
                </c:pt>
                <c:pt idx="27">
                  <c:v>38100</c:v>
                </c:pt>
                <c:pt idx="28">
                  <c:v>38400</c:v>
                </c:pt>
                <c:pt idx="29">
                  <c:v>38700</c:v>
                </c:pt>
                <c:pt idx="30">
                  <c:v>39000</c:v>
                </c:pt>
                <c:pt idx="31">
                  <c:v>39300</c:v>
                </c:pt>
                <c:pt idx="32">
                  <c:v>39600</c:v>
                </c:pt>
                <c:pt idx="33">
                  <c:v>39900</c:v>
                </c:pt>
                <c:pt idx="34">
                  <c:v>40200</c:v>
                </c:pt>
                <c:pt idx="35">
                  <c:v>40500</c:v>
                </c:pt>
                <c:pt idx="36">
                  <c:v>40800</c:v>
                </c:pt>
                <c:pt idx="37">
                  <c:v>41100</c:v>
                </c:pt>
                <c:pt idx="38">
                  <c:v>41400</c:v>
                </c:pt>
                <c:pt idx="39">
                  <c:v>41700</c:v>
                </c:pt>
                <c:pt idx="40">
                  <c:v>42000</c:v>
                </c:pt>
                <c:pt idx="41">
                  <c:v>42300</c:v>
                </c:pt>
                <c:pt idx="42">
                  <c:v>42600</c:v>
                </c:pt>
                <c:pt idx="43">
                  <c:v>42900</c:v>
                </c:pt>
                <c:pt idx="44">
                  <c:v>43200</c:v>
                </c:pt>
                <c:pt idx="45">
                  <c:v>43500</c:v>
                </c:pt>
              </c:numCache>
            </c:numRef>
          </c:val>
          <c:smooth val="1"/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mpd="sng">
              <a:solidFill>
                <a:schemeClr val="bg1">
                  <a:lumMod val="85000"/>
                  <a:alpha val="60000"/>
                </a:schemeClr>
              </a:solidFill>
              <a:prstDash val="lgDash"/>
              <a:round/>
              <a:headEnd type="none" w="med" len="med"/>
            </a:ln>
            <a:effectLst/>
          </c:spPr>
        </c:hiLowLines>
        <c:smooth val="0"/>
        <c:axId val="234799512"/>
        <c:axId val="42466854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Costes Variables</c:v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Hoja1!$B$3:$B$48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0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60</c:v>
                      </c:pt>
                      <c:pt idx="4">
                        <c:v>80</c:v>
                      </c:pt>
                      <c:pt idx="5">
                        <c:v>100</c:v>
                      </c:pt>
                      <c:pt idx="6">
                        <c:v>120</c:v>
                      </c:pt>
                      <c:pt idx="7">
                        <c:v>140</c:v>
                      </c:pt>
                      <c:pt idx="8">
                        <c:v>160</c:v>
                      </c:pt>
                      <c:pt idx="9">
                        <c:v>180</c:v>
                      </c:pt>
                      <c:pt idx="10">
                        <c:v>200</c:v>
                      </c:pt>
                      <c:pt idx="11">
                        <c:v>220</c:v>
                      </c:pt>
                      <c:pt idx="12">
                        <c:v>240</c:v>
                      </c:pt>
                      <c:pt idx="13">
                        <c:v>260</c:v>
                      </c:pt>
                      <c:pt idx="14">
                        <c:v>280</c:v>
                      </c:pt>
                      <c:pt idx="15">
                        <c:v>300</c:v>
                      </c:pt>
                      <c:pt idx="16">
                        <c:v>320</c:v>
                      </c:pt>
                      <c:pt idx="17">
                        <c:v>340</c:v>
                      </c:pt>
                      <c:pt idx="18">
                        <c:v>360</c:v>
                      </c:pt>
                      <c:pt idx="19">
                        <c:v>380</c:v>
                      </c:pt>
                      <c:pt idx="20">
                        <c:v>400</c:v>
                      </c:pt>
                      <c:pt idx="21">
                        <c:v>420</c:v>
                      </c:pt>
                      <c:pt idx="22">
                        <c:v>440</c:v>
                      </c:pt>
                      <c:pt idx="23">
                        <c:v>460</c:v>
                      </c:pt>
                      <c:pt idx="24">
                        <c:v>480</c:v>
                      </c:pt>
                      <c:pt idx="25">
                        <c:v>500</c:v>
                      </c:pt>
                      <c:pt idx="26">
                        <c:v>520</c:v>
                      </c:pt>
                      <c:pt idx="27">
                        <c:v>540</c:v>
                      </c:pt>
                      <c:pt idx="28">
                        <c:v>560</c:v>
                      </c:pt>
                      <c:pt idx="29">
                        <c:v>580</c:v>
                      </c:pt>
                      <c:pt idx="30">
                        <c:v>600</c:v>
                      </c:pt>
                      <c:pt idx="31">
                        <c:v>620</c:v>
                      </c:pt>
                      <c:pt idx="32">
                        <c:v>640</c:v>
                      </c:pt>
                      <c:pt idx="33">
                        <c:v>660</c:v>
                      </c:pt>
                      <c:pt idx="34">
                        <c:v>680</c:v>
                      </c:pt>
                      <c:pt idx="35">
                        <c:v>700</c:v>
                      </c:pt>
                      <c:pt idx="36">
                        <c:v>720</c:v>
                      </c:pt>
                      <c:pt idx="37">
                        <c:v>740</c:v>
                      </c:pt>
                      <c:pt idx="38">
                        <c:v>760</c:v>
                      </c:pt>
                      <c:pt idx="39">
                        <c:v>780</c:v>
                      </c:pt>
                      <c:pt idx="40">
                        <c:v>800</c:v>
                      </c:pt>
                      <c:pt idx="41">
                        <c:v>820</c:v>
                      </c:pt>
                      <c:pt idx="42">
                        <c:v>840</c:v>
                      </c:pt>
                      <c:pt idx="43">
                        <c:v>860</c:v>
                      </c:pt>
                      <c:pt idx="44">
                        <c:v>880</c:v>
                      </c:pt>
                      <c:pt idx="45">
                        <c:v>900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Hoja1!$D$3:$D$48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0</c:v>
                      </c:pt>
                      <c:pt idx="1">
                        <c:v>300</c:v>
                      </c:pt>
                      <c:pt idx="2">
                        <c:v>600</c:v>
                      </c:pt>
                      <c:pt idx="3">
                        <c:v>900</c:v>
                      </c:pt>
                      <c:pt idx="4">
                        <c:v>1200</c:v>
                      </c:pt>
                      <c:pt idx="5">
                        <c:v>1500</c:v>
                      </c:pt>
                      <c:pt idx="6">
                        <c:v>1800</c:v>
                      </c:pt>
                      <c:pt idx="7">
                        <c:v>2100</c:v>
                      </c:pt>
                      <c:pt idx="8">
                        <c:v>2400</c:v>
                      </c:pt>
                      <c:pt idx="9">
                        <c:v>2700</c:v>
                      </c:pt>
                      <c:pt idx="10">
                        <c:v>3000</c:v>
                      </c:pt>
                      <c:pt idx="11">
                        <c:v>3300</c:v>
                      </c:pt>
                      <c:pt idx="12">
                        <c:v>3600</c:v>
                      </c:pt>
                      <c:pt idx="13">
                        <c:v>3900</c:v>
                      </c:pt>
                      <c:pt idx="14">
                        <c:v>4200</c:v>
                      </c:pt>
                      <c:pt idx="15">
                        <c:v>4500</c:v>
                      </c:pt>
                      <c:pt idx="16">
                        <c:v>4800</c:v>
                      </c:pt>
                      <c:pt idx="17">
                        <c:v>5100</c:v>
                      </c:pt>
                      <c:pt idx="18">
                        <c:v>5400</c:v>
                      </c:pt>
                      <c:pt idx="19">
                        <c:v>5700</c:v>
                      </c:pt>
                      <c:pt idx="20">
                        <c:v>6000</c:v>
                      </c:pt>
                      <c:pt idx="21">
                        <c:v>6300</c:v>
                      </c:pt>
                      <c:pt idx="22">
                        <c:v>6600</c:v>
                      </c:pt>
                      <c:pt idx="23">
                        <c:v>6900</c:v>
                      </c:pt>
                      <c:pt idx="24">
                        <c:v>7200</c:v>
                      </c:pt>
                      <c:pt idx="25">
                        <c:v>7500</c:v>
                      </c:pt>
                      <c:pt idx="26">
                        <c:v>7800</c:v>
                      </c:pt>
                      <c:pt idx="27">
                        <c:v>8100</c:v>
                      </c:pt>
                      <c:pt idx="28">
                        <c:v>8400</c:v>
                      </c:pt>
                      <c:pt idx="29">
                        <c:v>8700</c:v>
                      </c:pt>
                      <c:pt idx="30">
                        <c:v>9000</c:v>
                      </c:pt>
                      <c:pt idx="31">
                        <c:v>9300</c:v>
                      </c:pt>
                      <c:pt idx="32">
                        <c:v>9600</c:v>
                      </c:pt>
                      <c:pt idx="33">
                        <c:v>9900</c:v>
                      </c:pt>
                      <c:pt idx="34">
                        <c:v>10200</c:v>
                      </c:pt>
                      <c:pt idx="35">
                        <c:v>10500</c:v>
                      </c:pt>
                      <c:pt idx="36">
                        <c:v>10800</c:v>
                      </c:pt>
                      <c:pt idx="37">
                        <c:v>11100</c:v>
                      </c:pt>
                      <c:pt idx="38">
                        <c:v>11400</c:v>
                      </c:pt>
                      <c:pt idx="39">
                        <c:v>11700</c:v>
                      </c:pt>
                      <c:pt idx="40">
                        <c:v>12000</c:v>
                      </c:pt>
                      <c:pt idx="41">
                        <c:v>12300</c:v>
                      </c:pt>
                      <c:pt idx="42">
                        <c:v>12600</c:v>
                      </c:pt>
                      <c:pt idx="43">
                        <c:v>12900</c:v>
                      </c:pt>
                      <c:pt idx="44">
                        <c:v>13200</c:v>
                      </c:pt>
                      <c:pt idx="45">
                        <c:v>13500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v>Costes Fijos</c:v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Hoja1!$B$3:$B$48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0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60</c:v>
                      </c:pt>
                      <c:pt idx="4">
                        <c:v>80</c:v>
                      </c:pt>
                      <c:pt idx="5">
                        <c:v>100</c:v>
                      </c:pt>
                      <c:pt idx="6">
                        <c:v>120</c:v>
                      </c:pt>
                      <c:pt idx="7">
                        <c:v>140</c:v>
                      </c:pt>
                      <c:pt idx="8">
                        <c:v>160</c:v>
                      </c:pt>
                      <c:pt idx="9">
                        <c:v>180</c:v>
                      </c:pt>
                      <c:pt idx="10">
                        <c:v>200</c:v>
                      </c:pt>
                      <c:pt idx="11">
                        <c:v>220</c:v>
                      </c:pt>
                      <c:pt idx="12">
                        <c:v>240</c:v>
                      </c:pt>
                      <c:pt idx="13">
                        <c:v>260</c:v>
                      </c:pt>
                      <c:pt idx="14">
                        <c:v>280</c:v>
                      </c:pt>
                      <c:pt idx="15">
                        <c:v>300</c:v>
                      </c:pt>
                      <c:pt idx="16">
                        <c:v>320</c:v>
                      </c:pt>
                      <c:pt idx="17">
                        <c:v>340</c:v>
                      </c:pt>
                      <c:pt idx="18">
                        <c:v>360</c:v>
                      </c:pt>
                      <c:pt idx="19">
                        <c:v>380</c:v>
                      </c:pt>
                      <c:pt idx="20">
                        <c:v>400</c:v>
                      </c:pt>
                      <c:pt idx="21">
                        <c:v>420</c:v>
                      </c:pt>
                      <c:pt idx="22">
                        <c:v>440</c:v>
                      </c:pt>
                      <c:pt idx="23">
                        <c:v>460</c:v>
                      </c:pt>
                      <c:pt idx="24">
                        <c:v>480</c:v>
                      </c:pt>
                      <c:pt idx="25">
                        <c:v>500</c:v>
                      </c:pt>
                      <c:pt idx="26">
                        <c:v>520</c:v>
                      </c:pt>
                      <c:pt idx="27">
                        <c:v>540</c:v>
                      </c:pt>
                      <c:pt idx="28">
                        <c:v>560</c:v>
                      </c:pt>
                      <c:pt idx="29">
                        <c:v>580</c:v>
                      </c:pt>
                      <c:pt idx="30">
                        <c:v>600</c:v>
                      </c:pt>
                      <c:pt idx="31">
                        <c:v>620</c:v>
                      </c:pt>
                      <c:pt idx="32">
                        <c:v>640</c:v>
                      </c:pt>
                      <c:pt idx="33">
                        <c:v>660</c:v>
                      </c:pt>
                      <c:pt idx="34">
                        <c:v>680</c:v>
                      </c:pt>
                      <c:pt idx="35">
                        <c:v>700</c:v>
                      </c:pt>
                      <c:pt idx="36">
                        <c:v>720</c:v>
                      </c:pt>
                      <c:pt idx="37">
                        <c:v>740</c:v>
                      </c:pt>
                      <c:pt idx="38">
                        <c:v>760</c:v>
                      </c:pt>
                      <c:pt idx="39">
                        <c:v>780</c:v>
                      </c:pt>
                      <c:pt idx="40">
                        <c:v>800</c:v>
                      </c:pt>
                      <c:pt idx="41">
                        <c:v>820</c:v>
                      </c:pt>
                      <c:pt idx="42">
                        <c:v>840</c:v>
                      </c:pt>
                      <c:pt idx="43">
                        <c:v>860</c:v>
                      </c:pt>
                      <c:pt idx="44">
                        <c:v>880</c:v>
                      </c:pt>
                      <c:pt idx="45">
                        <c:v>900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Hoja1!$E$3:$E$48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30000</c:v>
                      </c:pt>
                      <c:pt idx="1">
                        <c:v>30000</c:v>
                      </c:pt>
                      <c:pt idx="2">
                        <c:v>30000</c:v>
                      </c:pt>
                      <c:pt idx="3">
                        <c:v>30000</c:v>
                      </c:pt>
                      <c:pt idx="4">
                        <c:v>30000</c:v>
                      </c:pt>
                      <c:pt idx="5">
                        <c:v>30000</c:v>
                      </c:pt>
                      <c:pt idx="6">
                        <c:v>30000</c:v>
                      </c:pt>
                      <c:pt idx="7">
                        <c:v>30000</c:v>
                      </c:pt>
                      <c:pt idx="8">
                        <c:v>30000</c:v>
                      </c:pt>
                      <c:pt idx="9">
                        <c:v>30000</c:v>
                      </c:pt>
                      <c:pt idx="10">
                        <c:v>30000</c:v>
                      </c:pt>
                      <c:pt idx="11">
                        <c:v>30000</c:v>
                      </c:pt>
                      <c:pt idx="12">
                        <c:v>30000</c:v>
                      </c:pt>
                      <c:pt idx="13">
                        <c:v>30000</c:v>
                      </c:pt>
                      <c:pt idx="14">
                        <c:v>30000</c:v>
                      </c:pt>
                      <c:pt idx="15">
                        <c:v>30000</c:v>
                      </c:pt>
                      <c:pt idx="16">
                        <c:v>30000</c:v>
                      </c:pt>
                      <c:pt idx="17">
                        <c:v>30000</c:v>
                      </c:pt>
                      <c:pt idx="18">
                        <c:v>30000</c:v>
                      </c:pt>
                      <c:pt idx="19">
                        <c:v>30000</c:v>
                      </c:pt>
                      <c:pt idx="20">
                        <c:v>30000</c:v>
                      </c:pt>
                      <c:pt idx="21">
                        <c:v>30000</c:v>
                      </c:pt>
                      <c:pt idx="22">
                        <c:v>30000</c:v>
                      </c:pt>
                      <c:pt idx="23">
                        <c:v>30000</c:v>
                      </c:pt>
                      <c:pt idx="24">
                        <c:v>30000</c:v>
                      </c:pt>
                      <c:pt idx="25">
                        <c:v>30000</c:v>
                      </c:pt>
                      <c:pt idx="26">
                        <c:v>30000</c:v>
                      </c:pt>
                      <c:pt idx="27">
                        <c:v>30000</c:v>
                      </c:pt>
                      <c:pt idx="28">
                        <c:v>30000</c:v>
                      </c:pt>
                      <c:pt idx="29">
                        <c:v>30000</c:v>
                      </c:pt>
                      <c:pt idx="30">
                        <c:v>30000</c:v>
                      </c:pt>
                      <c:pt idx="31">
                        <c:v>30000</c:v>
                      </c:pt>
                      <c:pt idx="32">
                        <c:v>30000</c:v>
                      </c:pt>
                      <c:pt idx="33">
                        <c:v>30000</c:v>
                      </c:pt>
                      <c:pt idx="34">
                        <c:v>30000</c:v>
                      </c:pt>
                      <c:pt idx="35">
                        <c:v>30000</c:v>
                      </c:pt>
                      <c:pt idx="36">
                        <c:v>30000</c:v>
                      </c:pt>
                      <c:pt idx="37">
                        <c:v>30000</c:v>
                      </c:pt>
                      <c:pt idx="38">
                        <c:v>30000</c:v>
                      </c:pt>
                      <c:pt idx="39">
                        <c:v>30000</c:v>
                      </c:pt>
                      <c:pt idx="40">
                        <c:v>30000</c:v>
                      </c:pt>
                      <c:pt idx="41">
                        <c:v>30000</c:v>
                      </c:pt>
                      <c:pt idx="42">
                        <c:v>30000</c:v>
                      </c:pt>
                      <c:pt idx="43">
                        <c:v>30000</c:v>
                      </c:pt>
                      <c:pt idx="44">
                        <c:v>30000</c:v>
                      </c:pt>
                      <c:pt idx="45">
                        <c:v>30000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34799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a:rPr>
                  <a:t>Unidades vendidas (u.m.)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effectLst>
                    <a:outerShdw blurRad="50800" dist="38100" dir="2700000" algn="tl" rotWithShape="0">
                      <a:prstClr val="black">
                        <a:alpha val="40000"/>
                      </a:prst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75000"/>
              </a:schemeClr>
            </a:solidFill>
            <a:round/>
            <a:headEnd type="none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4668544"/>
        <c:crosses val="autoZero"/>
        <c:auto val="0"/>
        <c:lblAlgn val="ctr"/>
        <c:lblOffset val="100"/>
        <c:tickLblSkip val="5"/>
        <c:tickMarkSkip val="10"/>
        <c:noMultiLvlLbl val="0"/>
      </c:catAx>
      <c:valAx>
        <c:axId val="4246685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a:rPr>
                  <a:t>Costes/Ingresos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effectLst>
                    <a:outerShdw blurRad="50800" dist="38100" dir="2700000" algn="tl" rotWithShape="0">
                      <a:prstClr val="black">
                        <a:alpha val="40000"/>
                      </a:prst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&quot;€&quot;#,##0_);\(&quot;€&quot;#,##0\)" sourceLinked="0"/>
        <c:majorTickMark val="cross"/>
        <c:minorTickMark val="in"/>
        <c:tickLblPos val="nextTo"/>
        <c:spPr>
          <a:noFill/>
          <a:ln>
            <a:solidFill>
              <a:schemeClr val="bg1">
                <a:lumMod val="75000"/>
              </a:schemeClr>
            </a:solidFill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799512"/>
        <c:crosses val="autoZero"/>
        <c:crossBetween val="between"/>
      </c:valAx>
      <c:spPr>
        <a:noFill/>
        <a:ln>
          <a:noFill/>
        </a:ln>
        <a:effectLst>
          <a:outerShdw blurRad="50800" dist="38100" dir="2700000" algn="tl" rotWithShape="0">
            <a:prstClr val="black">
              <a:alpha val="5000"/>
            </a:prstClr>
          </a:outerShdw>
        </a:effectLst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lt1">
                    <a:lumMod val="85000"/>
                  </a:schemeClr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5737</xdr:colOff>
      <xdr:row>49</xdr:row>
      <xdr:rowOff>5738</xdr:rowOff>
    </xdr:from>
    <xdr:to>
      <xdr:col>7</xdr:col>
      <xdr:colOff>0</xdr:colOff>
      <xdr:row>50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Rentabilidad" displayName="Rentabilidad" ref="B2:G48" headerRowDxfId="0">
  <autoFilter ref="B2:G48"/>
  <sortState ref="B2:G47">
    <sortCondition ref="B1:B47"/>
  </sortState>
  <tableColumns count="6">
    <tableColumn id="1" name="Unidades" totalsRowLabel="Total">
      <calculatedColumnFormula>B2+20</calculatedColumnFormula>
    </tableColumn>
    <tableColumn id="2" name="Ingresos">
      <calculatedColumnFormula>B3*60</calculatedColumnFormula>
    </tableColumn>
    <tableColumn id="3" name="Costes Variables">
      <calculatedColumnFormula>B3*15</calculatedColumnFormula>
    </tableColumn>
    <tableColumn id="4" name="Costes Fijos"/>
    <tableColumn id="5" name="Costes Totales">
      <calculatedColumnFormula>D3+E3</calculatedColumnFormula>
    </tableColumn>
    <tableColumn id="6" name="Rentabilidad" totalsRowFunction="sum">
      <calculatedColumnFormula>IF(C3&lt;F3,0,1)</calculatedColumnFormula>
    </tableColumn>
  </tableColumns>
  <tableStyleInfo name="TableStyleLight18" showFirstColumn="0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zoomScale="200" zoomScaleNormal="200" workbookViewId="0">
      <selection activeCell="B2" sqref="B2"/>
    </sheetView>
  </sheetViews>
  <sheetFormatPr baseColWidth="10" defaultColWidth="0" defaultRowHeight="15" zeroHeight="1" x14ac:dyDescent="0.25"/>
  <cols>
    <col min="1" max="8" width="15.7109375" customWidth="1"/>
    <col min="9" max="16384" width="11.42578125" hidden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1"/>
    </row>
    <row r="3" spans="1:8" x14ac:dyDescent="0.25">
      <c r="A3" s="1"/>
      <c r="B3">
        <v>0</v>
      </c>
      <c r="C3">
        <v>0</v>
      </c>
      <c r="D3">
        <v>0</v>
      </c>
      <c r="E3">
        <v>30000</v>
      </c>
      <c r="F3">
        <f>D3+E3</f>
        <v>30000</v>
      </c>
      <c r="G3">
        <f>IF(C3&lt;F3,0,1)</f>
        <v>0</v>
      </c>
      <c r="H3" s="1"/>
    </row>
    <row r="4" spans="1:8" x14ac:dyDescent="0.25">
      <c r="A4" s="1"/>
      <c r="B4">
        <f>B3+20</f>
        <v>20</v>
      </c>
      <c r="C4">
        <f>B4*60</f>
        <v>1200</v>
      </c>
      <c r="D4">
        <f>B4*15</f>
        <v>300</v>
      </c>
      <c r="E4">
        <v>30000</v>
      </c>
      <c r="F4">
        <f>D4+E4</f>
        <v>30300</v>
      </c>
      <c r="G4">
        <f>IF(C4&lt;F4,0,1)</f>
        <v>0</v>
      </c>
      <c r="H4" s="1"/>
    </row>
    <row r="5" spans="1:8" x14ac:dyDescent="0.25">
      <c r="A5" s="1"/>
      <c r="B5">
        <f t="shared" ref="B5:B48" si="0">B4+20</f>
        <v>40</v>
      </c>
      <c r="C5">
        <f t="shared" ref="C5:C48" si="1">B5*60</f>
        <v>2400</v>
      </c>
      <c r="D5">
        <f>B5*15</f>
        <v>600</v>
      </c>
      <c r="E5">
        <v>30000</v>
      </c>
      <c r="F5">
        <f>D5+E5</f>
        <v>30600</v>
      </c>
      <c r="G5">
        <f>IF(C5&lt;F5,0,1)</f>
        <v>0</v>
      </c>
      <c r="H5" s="1"/>
    </row>
    <row r="6" spans="1:8" x14ac:dyDescent="0.25">
      <c r="A6" s="1"/>
      <c r="B6">
        <f t="shared" si="0"/>
        <v>60</v>
      </c>
      <c r="C6">
        <f t="shared" si="1"/>
        <v>3600</v>
      </c>
      <c r="D6">
        <f>B6*15</f>
        <v>900</v>
      </c>
      <c r="E6">
        <v>30000</v>
      </c>
      <c r="F6">
        <f>D6+E6</f>
        <v>30900</v>
      </c>
      <c r="G6">
        <f>IF(C6&lt;F6,0,1)</f>
        <v>0</v>
      </c>
      <c r="H6" s="1"/>
    </row>
    <row r="7" spans="1:8" x14ac:dyDescent="0.25">
      <c r="A7" s="1"/>
      <c r="B7">
        <f t="shared" si="0"/>
        <v>80</v>
      </c>
      <c r="C7">
        <f t="shared" si="1"/>
        <v>4800</v>
      </c>
      <c r="D7">
        <f>B7*15</f>
        <v>1200</v>
      </c>
      <c r="E7">
        <v>30000</v>
      </c>
      <c r="F7">
        <f>D7+E7</f>
        <v>31200</v>
      </c>
      <c r="G7">
        <f>IF(C7&lt;F7,0,1)</f>
        <v>0</v>
      </c>
      <c r="H7" s="1"/>
    </row>
    <row r="8" spans="1:8" x14ac:dyDescent="0.25">
      <c r="A8" s="1"/>
      <c r="B8">
        <f t="shared" si="0"/>
        <v>100</v>
      </c>
      <c r="C8">
        <f t="shared" si="1"/>
        <v>6000</v>
      </c>
      <c r="D8">
        <f>B8*15</f>
        <v>1500</v>
      </c>
      <c r="E8">
        <v>30000</v>
      </c>
      <c r="F8">
        <f>D8+E8</f>
        <v>31500</v>
      </c>
      <c r="G8">
        <f>IF(C8&lt;F8,0,1)</f>
        <v>0</v>
      </c>
      <c r="H8" s="1"/>
    </row>
    <row r="9" spans="1:8" x14ac:dyDescent="0.25">
      <c r="A9" s="1"/>
      <c r="B9">
        <f t="shared" si="0"/>
        <v>120</v>
      </c>
      <c r="C9">
        <f t="shared" si="1"/>
        <v>7200</v>
      </c>
      <c r="D9">
        <f>B9*15</f>
        <v>1800</v>
      </c>
      <c r="E9">
        <v>30000</v>
      </c>
      <c r="F9">
        <f>D9+E9</f>
        <v>31800</v>
      </c>
      <c r="G9">
        <f>IF(C9&lt;F9,0,1)</f>
        <v>0</v>
      </c>
      <c r="H9" s="1"/>
    </row>
    <row r="10" spans="1:8" x14ac:dyDescent="0.25">
      <c r="A10" s="1"/>
      <c r="B10">
        <f t="shared" si="0"/>
        <v>140</v>
      </c>
      <c r="C10">
        <f t="shared" si="1"/>
        <v>8400</v>
      </c>
      <c r="D10">
        <f>B10*15</f>
        <v>2100</v>
      </c>
      <c r="E10">
        <v>30000</v>
      </c>
      <c r="F10">
        <f>D10+E10</f>
        <v>32100</v>
      </c>
      <c r="G10">
        <f>IF(C10&lt;F10,0,1)</f>
        <v>0</v>
      </c>
      <c r="H10" s="1"/>
    </row>
    <row r="11" spans="1:8" x14ac:dyDescent="0.25">
      <c r="A11" s="1"/>
      <c r="B11">
        <f t="shared" si="0"/>
        <v>160</v>
      </c>
      <c r="C11">
        <f t="shared" si="1"/>
        <v>9600</v>
      </c>
      <c r="D11">
        <f>B11*15</f>
        <v>2400</v>
      </c>
      <c r="E11">
        <v>30000</v>
      </c>
      <c r="F11">
        <f>D11+E11</f>
        <v>32400</v>
      </c>
      <c r="G11">
        <f>IF(C11&lt;F11,0,1)</f>
        <v>0</v>
      </c>
      <c r="H11" s="1"/>
    </row>
    <row r="12" spans="1:8" x14ac:dyDescent="0.25">
      <c r="A12" s="1"/>
      <c r="B12">
        <f t="shared" si="0"/>
        <v>180</v>
      </c>
      <c r="C12">
        <f t="shared" si="1"/>
        <v>10800</v>
      </c>
      <c r="D12">
        <f>B12*15</f>
        <v>2700</v>
      </c>
      <c r="E12">
        <v>30000</v>
      </c>
      <c r="F12">
        <f>D12+E12</f>
        <v>32700</v>
      </c>
      <c r="G12">
        <f>IF(C12&lt;F12,0,1)</f>
        <v>0</v>
      </c>
      <c r="H12" s="1"/>
    </row>
    <row r="13" spans="1:8" x14ac:dyDescent="0.25">
      <c r="A13" s="1"/>
      <c r="B13">
        <f t="shared" si="0"/>
        <v>200</v>
      </c>
      <c r="C13">
        <f t="shared" si="1"/>
        <v>12000</v>
      </c>
      <c r="D13">
        <f>B13*15</f>
        <v>3000</v>
      </c>
      <c r="E13">
        <v>30000</v>
      </c>
      <c r="F13">
        <f>D13+E13</f>
        <v>33000</v>
      </c>
      <c r="G13">
        <f>IF(C13&lt;F13,0,1)</f>
        <v>0</v>
      </c>
      <c r="H13" s="1"/>
    </row>
    <row r="14" spans="1:8" x14ac:dyDescent="0.25">
      <c r="A14" s="1"/>
      <c r="B14">
        <f t="shared" si="0"/>
        <v>220</v>
      </c>
      <c r="C14">
        <f t="shared" si="1"/>
        <v>13200</v>
      </c>
      <c r="D14">
        <f>B14*15</f>
        <v>3300</v>
      </c>
      <c r="E14">
        <v>30000</v>
      </c>
      <c r="F14">
        <f>D14+E14</f>
        <v>33300</v>
      </c>
      <c r="G14">
        <f>IF(C14&lt;F14,0,1)</f>
        <v>0</v>
      </c>
      <c r="H14" s="1"/>
    </row>
    <row r="15" spans="1:8" x14ac:dyDescent="0.25">
      <c r="A15" s="1"/>
      <c r="B15">
        <f t="shared" si="0"/>
        <v>240</v>
      </c>
      <c r="C15">
        <f t="shared" si="1"/>
        <v>14400</v>
      </c>
      <c r="D15">
        <f>B15*15</f>
        <v>3600</v>
      </c>
      <c r="E15">
        <v>30000</v>
      </c>
      <c r="F15">
        <f>D15+E15</f>
        <v>33600</v>
      </c>
      <c r="G15">
        <f>IF(C15&lt;F15,0,1)</f>
        <v>0</v>
      </c>
      <c r="H15" s="1"/>
    </row>
    <row r="16" spans="1:8" x14ac:dyDescent="0.25">
      <c r="A16" s="1"/>
      <c r="B16">
        <f t="shared" si="0"/>
        <v>260</v>
      </c>
      <c r="C16">
        <f t="shared" si="1"/>
        <v>15600</v>
      </c>
      <c r="D16">
        <f>B16*15</f>
        <v>3900</v>
      </c>
      <c r="E16">
        <v>30000</v>
      </c>
      <c r="F16">
        <f>D16+E16</f>
        <v>33900</v>
      </c>
      <c r="G16">
        <f>IF(C16&lt;F16,0,1)</f>
        <v>0</v>
      </c>
      <c r="H16" s="1"/>
    </row>
    <row r="17" spans="1:8" x14ac:dyDescent="0.25">
      <c r="A17" s="1"/>
      <c r="B17">
        <f t="shared" si="0"/>
        <v>280</v>
      </c>
      <c r="C17">
        <f t="shared" si="1"/>
        <v>16800</v>
      </c>
      <c r="D17">
        <f>B17*15</f>
        <v>4200</v>
      </c>
      <c r="E17">
        <v>30000</v>
      </c>
      <c r="F17">
        <f>D17+E17</f>
        <v>34200</v>
      </c>
      <c r="G17">
        <f>IF(C17&lt;F17,0,1)</f>
        <v>0</v>
      </c>
      <c r="H17" s="1"/>
    </row>
    <row r="18" spans="1:8" x14ac:dyDescent="0.25">
      <c r="A18" s="1"/>
      <c r="B18">
        <f t="shared" si="0"/>
        <v>300</v>
      </c>
      <c r="C18">
        <f t="shared" si="1"/>
        <v>18000</v>
      </c>
      <c r="D18">
        <f>B18*15</f>
        <v>4500</v>
      </c>
      <c r="E18">
        <v>30000</v>
      </c>
      <c r="F18">
        <f>D18+E18</f>
        <v>34500</v>
      </c>
      <c r="G18">
        <f>IF(C18&lt;F18,0,1)</f>
        <v>0</v>
      </c>
      <c r="H18" s="1"/>
    </row>
    <row r="19" spans="1:8" x14ac:dyDescent="0.25">
      <c r="A19" s="1"/>
      <c r="B19">
        <f t="shared" si="0"/>
        <v>320</v>
      </c>
      <c r="C19">
        <f t="shared" si="1"/>
        <v>19200</v>
      </c>
      <c r="D19">
        <f>B19*15</f>
        <v>4800</v>
      </c>
      <c r="E19">
        <v>30000</v>
      </c>
      <c r="F19">
        <f>D19+E19</f>
        <v>34800</v>
      </c>
      <c r="G19">
        <f>IF(C19&lt;F19,0,1)</f>
        <v>0</v>
      </c>
      <c r="H19" s="1"/>
    </row>
    <row r="20" spans="1:8" x14ac:dyDescent="0.25">
      <c r="A20" s="1"/>
      <c r="B20">
        <f t="shared" si="0"/>
        <v>340</v>
      </c>
      <c r="C20">
        <f t="shared" si="1"/>
        <v>20400</v>
      </c>
      <c r="D20">
        <f>B20*15</f>
        <v>5100</v>
      </c>
      <c r="E20">
        <v>30000</v>
      </c>
      <c r="F20">
        <f>D20+E20</f>
        <v>35100</v>
      </c>
      <c r="G20">
        <f>IF(C20&lt;F20,0,1)</f>
        <v>0</v>
      </c>
      <c r="H20" s="1"/>
    </row>
    <row r="21" spans="1:8" x14ac:dyDescent="0.25">
      <c r="A21" s="1"/>
      <c r="B21">
        <f t="shared" si="0"/>
        <v>360</v>
      </c>
      <c r="C21">
        <f t="shared" si="1"/>
        <v>21600</v>
      </c>
      <c r="D21">
        <f>B21*15</f>
        <v>5400</v>
      </c>
      <c r="E21">
        <v>30000</v>
      </c>
      <c r="F21">
        <f>D21+E21</f>
        <v>35400</v>
      </c>
      <c r="G21">
        <f>IF(C21&lt;F21,0,1)</f>
        <v>0</v>
      </c>
      <c r="H21" s="1"/>
    </row>
    <row r="22" spans="1:8" x14ac:dyDescent="0.25">
      <c r="A22" s="1"/>
      <c r="B22">
        <f t="shared" si="0"/>
        <v>380</v>
      </c>
      <c r="C22">
        <f t="shared" si="1"/>
        <v>22800</v>
      </c>
      <c r="D22">
        <f>B22*15</f>
        <v>5700</v>
      </c>
      <c r="E22">
        <v>30000</v>
      </c>
      <c r="F22">
        <f>D22+E22</f>
        <v>35700</v>
      </c>
      <c r="G22">
        <f>IF(C22&lt;F22,0,1)</f>
        <v>0</v>
      </c>
      <c r="H22" s="1"/>
    </row>
    <row r="23" spans="1:8" x14ac:dyDescent="0.25">
      <c r="A23" s="1"/>
      <c r="B23">
        <f t="shared" si="0"/>
        <v>400</v>
      </c>
      <c r="C23">
        <f t="shared" si="1"/>
        <v>24000</v>
      </c>
      <c r="D23">
        <f>B23*15</f>
        <v>6000</v>
      </c>
      <c r="E23">
        <v>30000</v>
      </c>
      <c r="F23">
        <f>D23+E23</f>
        <v>36000</v>
      </c>
      <c r="G23">
        <f>IF(C23&lt;F23,0,1)</f>
        <v>0</v>
      </c>
      <c r="H23" s="1"/>
    </row>
    <row r="24" spans="1:8" x14ac:dyDescent="0.25">
      <c r="A24" s="1"/>
      <c r="B24">
        <f t="shared" si="0"/>
        <v>420</v>
      </c>
      <c r="C24">
        <f t="shared" si="1"/>
        <v>25200</v>
      </c>
      <c r="D24">
        <f>B24*15</f>
        <v>6300</v>
      </c>
      <c r="E24">
        <v>30000</v>
      </c>
      <c r="F24">
        <f>D24+E24</f>
        <v>36300</v>
      </c>
      <c r="G24">
        <f>IF(C24&lt;F24,0,1)</f>
        <v>0</v>
      </c>
      <c r="H24" s="1"/>
    </row>
    <row r="25" spans="1:8" x14ac:dyDescent="0.25">
      <c r="A25" s="1"/>
      <c r="B25">
        <f t="shared" si="0"/>
        <v>440</v>
      </c>
      <c r="C25">
        <f t="shared" si="1"/>
        <v>26400</v>
      </c>
      <c r="D25">
        <f>B25*15</f>
        <v>6600</v>
      </c>
      <c r="E25">
        <v>30000</v>
      </c>
      <c r="F25">
        <f>D25+E25</f>
        <v>36600</v>
      </c>
      <c r="G25">
        <f>IF(C25&lt;F25,0,1)</f>
        <v>0</v>
      </c>
      <c r="H25" s="1"/>
    </row>
    <row r="26" spans="1:8" x14ac:dyDescent="0.25">
      <c r="A26" s="1"/>
      <c r="B26">
        <f t="shared" si="0"/>
        <v>460</v>
      </c>
      <c r="C26">
        <f t="shared" si="1"/>
        <v>27600</v>
      </c>
      <c r="D26">
        <f>B26*15</f>
        <v>6900</v>
      </c>
      <c r="E26">
        <v>30000</v>
      </c>
      <c r="F26">
        <f>D26+E26</f>
        <v>36900</v>
      </c>
      <c r="G26">
        <f>IF(C26&lt;F26,0,1)</f>
        <v>0</v>
      </c>
      <c r="H26" s="1"/>
    </row>
    <row r="27" spans="1:8" x14ac:dyDescent="0.25">
      <c r="A27" s="1"/>
      <c r="B27">
        <f t="shared" si="0"/>
        <v>480</v>
      </c>
      <c r="C27">
        <f t="shared" si="1"/>
        <v>28800</v>
      </c>
      <c r="D27">
        <f>B27*15</f>
        <v>7200</v>
      </c>
      <c r="E27">
        <v>30000</v>
      </c>
      <c r="F27">
        <f>D27+E27</f>
        <v>37200</v>
      </c>
      <c r="G27">
        <f>IF(C27&lt;F27,0,1)</f>
        <v>0</v>
      </c>
      <c r="H27" s="1"/>
    </row>
    <row r="28" spans="1:8" x14ac:dyDescent="0.25">
      <c r="A28" s="1"/>
      <c r="B28">
        <f t="shared" si="0"/>
        <v>500</v>
      </c>
      <c r="C28">
        <f t="shared" si="1"/>
        <v>30000</v>
      </c>
      <c r="D28">
        <f>B28*15</f>
        <v>7500</v>
      </c>
      <c r="E28">
        <v>30000</v>
      </c>
      <c r="F28">
        <f>D28+E28</f>
        <v>37500</v>
      </c>
      <c r="G28">
        <f>IF(C28&lt;F28,0,1)</f>
        <v>0</v>
      </c>
      <c r="H28" s="1"/>
    </row>
    <row r="29" spans="1:8" x14ac:dyDescent="0.25">
      <c r="A29" s="1"/>
      <c r="B29">
        <f t="shared" si="0"/>
        <v>520</v>
      </c>
      <c r="C29">
        <f t="shared" si="1"/>
        <v>31200</v>
      </c>
      <c r="D29">
        <f>B29*15</f>
        <v>7800</v>
      </c>
      <c r="E29">
        <v>30000</v>
      </c>
      <c r="F29">
        <f>D29+E29</f>
        <v>37800</v>
      </c>
      <c r="G29">
        <f>IF(C29&lt;F29,0,1)</f>
        <v>0</v>
      </c>
      <c r="H29" s="1"/>
    </row>
    <row r="30" spans="1:8" x14ac:dyDescent="0.25">
      <c r="A30" s="1"/>
      <c r="B30">
        <f t="shared" si="0"/>
        <v>540</v>
      </c>
      <c r="C30">
        <f t="shared" si="1"/>
        <v>32400</v>
      </c>
      <c r="D30">
        <f>B30*15</f>
        <v>8100</v>
      </c>
      <c r="E30">
        <v>30000</v>
      </c>
      <c r="F30">
        <f>D30+E30</f>
        <v>38100</v>
      </c>
      <c r="G30">
        <f>IF(C30&lt;F30,0,1)</f>
        <v>0</v>
      </c>
      <c r="H30" s="1"/>
    </row>
    <row r="31" spans="1:8" x14ac:dyDescent="0.25">
      <c r="A31" s="1"/>
      <c r="B31">
        <f t="shared" si="0"/>
        <v>560</v>
      </c>
      <c r="C31">
        <f t="shared" si="1"/>
        <v>33600</v>
      </c>
      <c r="D31">
        <f>B31*15</f>
        <v>8400</v>
      </c>
      <c r="E31">
        <v>30000</v>
      </c>
      <c r="F31">
        <f>D31+E31</f>
        <v>38400</v>
      </c>
      <c r="G31">
        <f>IF(C31&lt;F31,0,1)</f>
        <v>0</v>
      </c>
      <c r="H31" s="1"/>
    </row>
    <row r="32" spans="1:8" x14ac:dyDescent="0.25">
      <c r="A32" s="1"/>
      <c r="B32">
        <f t="shared" si="0"/>
        <v>580</v>
      </c>
      <c r="C32">
        <f t="shared" si="1"/>
        <v>34800</v>
      </c>
      <c r="D32">
        <f>B32*15</f>
        <v>8700</v>
      </c>
      <c r="E32">
        <v>30000</v>
      </c>
      <c r="F32">
        <f>D32+E32</f>
        <v>38700</v>
      </c>
      <c r="G32">
        <f>IF(C32&lt;F32,0,1)</f>
        <v>0</v>
      </c>
      <c r="H32" s="1"/>
    </row>
    <row r="33" spans="1:8" x14ac:dyDescent="0.25">
      <c r="A33" s="1"/>
      <c r="B33">
        <f t="shared" si="0"/>
        <v>600</v>
      </c>
      <c r="C33">
        <f t="shared" si="1"/>
        <v>36000</v>
      </c>
      <c r="D33">
        <f>B33*15</f>
        <v>9000</v>
      </c>
      <c r="E33">
        <v>30000</v>
      </c>
      <c r="F33">
        <f>D33+E33</f>
        <v>39000</v>
      </c>
      <c r="G33">
        <f>IF(C33&lt;F33,0,1)</f>
        <v>0</v>
      </c>
      <c r="H33" s="1"/>
    </row>
    <row r="34" spans="1:8" x14ac:dyDescent="0.25">
      <c r="A34" s="1"/>
      <c r="B34">
        <f t="shared" si="0"/>
        <v>620</v>
      </c>
      <c r="C34">
        <f t="shared" si="1"/>
        <v>37200</v>
      </c>
      <c r="D34">
        <f>B34*15</f>
        <v>9300</v>
      </c>
      <c r="E34">
        <v>30000</v>
      </c>
      <c r="F34">
        <f>D34+E34</f>
        <v>39300</v>
      </c>
      <c r="G34">
        <f>IF(C34&lt;F34,0,1)</f>
        <v>0</v>
      </c>
      <c r="H34" s="1"/>
    </row>
    <row r="35" spans="1:8" x14ac:dyDescent="0.25">
      <c r="A35" s="1"/>
      <c r="B35">
        <f t="shared" si="0"/>
        <v>640</v>
      </c>
      <c r="C35">
        <f t="shared" si="1"/>
        <v>38400</v>
      </c>
      <c r="D35">
        <f>B35*15</f>
        <v>9600</v>
      </c>
      <c r="E35">
        <v>30000</v>
      </c>
      <c r="F35">
        <f>D35+E35</f>
        <v>39600</v>
      </c>
      <c r="G35">
        <f>IF(C35&lt;F35,0,1)</f>
        <v>0</v>
      </c>
      <c r="H35" s="1"/>
    </row>
    <row r="36" spans="1:8" x14ac:dyDescent="0.25">
      <c r="A36" s="1"/>
      <c r="B36">
        <f t="shared" si="0"/>
        <v>660</v>
      </c>
      <c r="C36">
        <f t="shared" si="1"/>
        <v>39600</v>
      </c>
      <c r="D36">
        <f>B36*15</f>
        <v>9900</v>
      </c>
      <c r="E36">
        <v>30000</v>
      </c>
      <c r="F36">
        <f>D36+E36</f>
        <v>39900</v>
      </c>
      <c r="G36">
        <f>IF(C36&lt;F36,0,1)</f>
        <v>0</v>
      </c>
      <c r="H36" s="1"/>
    </row>
    <row r="37" spans="1:8" x14ac:dyDescent="0.25">
      <c r="A37" s="1"/>
      <c r="B37">
        <f t="shared" si="0"/>
        <v>680</v>
      </c>
      <c r="C37">
        <f t="shared" si="1"/>
        <v>40800</v>
      </c>
      <c r="D37">
        <f>B37*15</f>
        <v>10200</v>
      </c>
      <c r="E37">
        <v>30000</v>
      </c>
      <c r="F37">
        <f>D37+E37</f>
        <v>40200</v>
      </c>
      <c r="G37">
        <f>IF(C37&lt;F37,0,1)</f>
        <v>1</v>
      </c>
      <c r="H37" s="1"/>
    </row>
    <row r="38" spans="1:8" x14ac:dyDescent="0.25">
      <c r="A38" s="1"/>
      <c r="B38">
        <f t="shared" si="0"/>
        <v>700</v>
      </c>
      <c r="C38">
        <f t="shared" si="1"/>
        <v>42000</v>
      </c>
      <c r="D38">
        <f>B38*15</f>
        <v>10500</v>
      </c>
      <c r="E38">
        <v>30000</v>
      </c>
      <c r="F38">
        <f>D38+E38</f>
        <v>40500</v>
      </c>
      <c r="G38">
        <f>IF(C38&lt;F38,0,1)</f>
        <v>1</v>
      </c>
      <c r="H38" s="1"/>
    </row>
    <row r="39" spans="1:8" x14ac:dyDescent="0.25">
      <c r="A39" s="1"/>
      <c r="B39">
        <f t="shared" si="0"/>
        <v>720</v>
      </c>
      <c r="C39">
        <f t="shared" si="1"/>
        <v>43200</v>
      </c>
      <c r="D39">
        <f>B39*15</f>
        <v>10800</v>
      </c>
      <c r="E39">
        <v>30000</v>
      </c>
      <c r="F39">
        <f>D39+E39</f>
        <v>40800</v>
      </c>
      <c r="G39">
        <f>IF(C39&lt;F39,0,1)</f>
        <v>1</v>
      </c>
      <c r="H39" s="1"/>
    </row>
    <row r="40" spans="1:8" x14ac:dyDescent="0.25">
      <c r="A40" s="1"/>
      <c r="B40">
        <f t="shared" si="0"/>
        <v>740</v>
      </c>
      <c r="C40">
        <f t="shared" si="1"/>
        <v>44400</v>
      </c>
      <c r="D40">
        <f>B40*15</f>
        <v>11100</v>
      </c>
      <c r="E40">
        <v>30000</v>
      </c>
      <c r="F40">
        <f>D40+E40</f>
        <v>41100</v>
      </c>
      <c r="G40">
        <f>IF(C40&lt;F40,0,1)</f>
        <v>1</v>
      </c>
      <c r="H40" s="1"/>
    </row>
    <row r="41" spans="1:8" x14ac:dyDescent="0.25">
      <c r="A41" s="1"/>
      <c r="B41">
        <f t="shared" si="0"/>
        <v>760</v>
      </c>
      <c r="C41">
        <f t="shared" si="1"/>
        <v>45600</v>
      </c>
      <c r="D41">
        <f>B41*15</f>
        <v>11400</v>
      </c>
      <c r="E41">
        <v>30000</v>
      </c>
      <c r="F41">
        <f>D41+E41</f>
        <v>41400</v>
      </c>
      <c r="G41">
        <f>IF(C41&lt;F41,0,1)</f>
        <v>1</v>
      </c>
      <c r="H41" s="1"/>
    </row>
    <row r="42" spans="1:8" x14ac:dyDescent="0.25">
      <c r="A42" s="1"/>
      <c r="B42">
        <f t="shared" si="0"/>
        <v>780</v>
      </c>
      <c r="C42">
        <f t="shared" si="1"/>
        <v>46800</v>
      </c>
      <c r="D42">
        <f>B42*15</f>
        <v>11700</v>
      </c>
      <c r="E42">
        <v>30000</v>
      </c>
      <c r="F42">
        <f>D42+E42</f>
        <v>41700</v>
      </c>
      <c r="G42">
        <f>IF(C42&lt;F42,0,1)</f>
        <v>1</v>
      </c>
      <c r="H42" s="1"/>
    </row>
    <row r="43" spans="1:8" x14ac:dyDescent="0.25">
      <c r="A43" s="1"/>
      <c r="B43">
        <f t="shared" si="0"/>
        <v>800</v>
      </c>
      <c r="C43">
        <f t="shared" si="1"/>
        <v>48000</v>
      </c>
      <c r="D43">
        <f>B43*15</f>
        <v>12000</v>
      </c>
      <c r="E43">
        <v>30000</v>
      </c>
      <c r="F43">
        <f>D43+E43</f>
        <v>42000</v>
      </c>
      <c r="G43">
        <f>IF(C43&lt;F43,0,1)</f>
        <v>1</v>
      </c>
      <c r="H43" s="1"/>
    </row>
    <row r="44" spans="1:8" x14ac:dyDescent="0.25">
      <c r="A44" s="1"/>
      <c r="B44">
        <f t="shared" si="0"/>
        <v>820</v>
      </c>
      <c r="C44">
        <f t="shared" si="1"/>
        <v>49200</v>
      </c>
      <c r="D44">
        <f>B44*15</f>
        <v>12300</v>
      </c>
      <c r="E44">
        <v>30000</v>
      </c>
      <c r="F44">
        <f>D44+E44</f>
        <v>42300</v>
      </c>
      <c r="G44">
        <f>IF(C44&lt;F44,0,1)</f>
        <v>1</v>
      </c>
      <c r="H44" s="1"/>
    </row>
    <row r="45" spans="1:8" x14ac:dyDescent="0.25">
      <c r="A45" s="1"/>
      <c r="B45">
        <f t="shared" si="0"/>
        <v>840</v>
      </c>
      <c r="C45">
        <f t="shared" si="1"/>
        <v>50400</v>
      </c>
      <c r="D45">
        <f>B45*15</f>
        <v>12600</v>
      </c>
      <c r="E45">
        <v>30000</v>
      </c>
      <c r="F45">
        <f>D45+E45</f>
        <v>42600</v>
      </c>
      <c r="G45">
        <f>IF(C45&lt;F45,0,1)</f>
        <v>1</v>
      </c>
      <c r="H45" s="1"/>
    </row>
    <row r="46" spans="1:8" x14ac:dyDescent="0.25">
      <c r="A46" s="1"/>
      <c r="B46">
        <f t="shared" si="0"/>
        <v>860</v>
      </c>
      <c r="C46">
        <f t="shared" si="1"/>
        <v>51600</v>
      </c>
      <c r="D46">
        <f>B46*15</f>
        <v>12900</v>
      </c>
      <c r="E46">
        <v>30000</v>
      </c>
      <c r="F46">
        <f>D46+E46</f>
        <v>42900</v>
      </c>
      <c r="G46">
        <f>IF(C46&lt;F46,0,1)</f>
        <v>1</v>
      </c>
      <c r="H46" s="1"/>
    </row>
    <row r="47" spans="1:8" x14ac:dyDescent="0.25">
      <c r="A47" s="1"/>
      <c r="B47">
        <f t="shared" si="0"/>
        <v>880</v>
      </c>
      <c r="C47">
        <f t="shared" si="1"/>
        <v>52800</v>
      </c>
      <c r="D47">
        <f>B47*15</f>
        <v>13200</v>
      </c>
      <c r="E47">
        <v>30000</v>
      </c>
      <c r="F47">
        <f>D47+E47</f>
        <v>43200</v>
      </c>
      <c r="G47">
        <f>IF(C47&lt;F47,0,1)</f>
        <v>1</v>
      </c>
      <c r="H47" s="1"/>
    </row>
    <row r="48" spans="1:8" x14ac:dyDescent="0.25">
      <c r="A48" s="1"/>
      <c r="B48">
        <f t="shared" si="0"/>
        <v>900</v>
      </c>
      <c r="C48">
        <f t="shared" si="1"/>
        <v>54000</v>
      </c>
      <c r="D48">
        <f>B48*15</f>
        <v>13500</v>
      </c>
      <c r="E48">
        <v>30000</v>
      </c>
      <c r="F48">
        <f t="shared" ref="F48" si="2">D48+E48</f>
        <v>43500</v>
      </c>
      <c r="G48">
        <f>IF(C48&lt;F48,0,1)</f>
        <v>1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ht="350.1" customHeight="1" x14ac:dyDescent="0.25">
      <c r="A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idden="1" x14ac:dyDescent="0.25"/>
    <row r="53" spans="1:8" hidden="1" x14ac:dyDescent="0.25"/>
    <row r="54" spans="1:8" hidden="1" x14ac:dyDescent="0.25"/>
    <row r="55" spans="1:8" hidden="1" x14ac:dyDescent="0.25"/>
    <row r="56" spans="1:8" hidden="1" x14ac:dyDescent="0.25"/>
    <row r="57" spans="1:8" hidden="1" x14ac:dyDescent="0.25"/>
    <row r="58" spans="1:8" hidden="1" x14ac:dyDescent="0.25"/>
    <row r="59" spans="1:8" hidden="1" x14ac:dyDescent="0.25"/>
    <row r="60" spans="1:8" hidden="1" x14ac:dyDescent="0.25"/>
    <row r="61" spans="1:8" hidden="1" x14ac:dyDescent="0.25"/>
    <row r="62" spans="1:8" hidden="1" x14ac:dyDescent="0.25"/>
    <row r="63" spans="1:8" hidden="1" x14ac:dyDescent="0.25"/>
    <row r="64" spans="1:8" hidden="1" x14ac:dyDescent="0.25"/>
    <row r="65" hidden="1" x14ac:dyDescent="0.25"/>
    <row r="66" ht="8.25" hidden="1" customHeight="1" x14ac:dyDescent="0.25"/>
    <row r="67" hidden="1" x14ac:dyDescent="0.25"/>
    <row r="68" hidden="1" x14ac:dyDescent="0.25"/>
  </sheetData>
  <conditionalFormatting sqref="G3:G4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Umbral de Rentabilidad - ColorPicker</dc:title>
  <dc:creator>Color Picker</dc:creator>
  <cp:keywords>Umbral de Rentabilidad;Color Picker</cp:keywords>
  <cp:lastModifiedBy>Alberto</cp:lastModifiedBy>
  <dcterms:created xsi:type="dcterms:W3CDTF">2016-01-16T19:53:52Z</dcterms:created>
  <dcterms:modified xsi:type="dcterms:W3CDTF">2016-01-16T21:55:10Z</dcterms:modified>
</cp:coreProperties>
</file>